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2\"/>
    </mc:Choice>
  </mc:AlternateContent>
  <xr:revisionPtr revIDLastSave="0" documentId="13_ncr:1_{41D5A7DA-F946-41D3-B39D-8D944F37091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1월" sheetId="4" r:id="rId1"/>
  </sheets>
  <definedNames>
    <definedName name="_xlnm.Print_Area" localSheetId="0">'2023년 1월'!$A$1:$I$85</definedName>
  </definedNames>
  <calcPr calcId="191029"/>
</workbook>
</file>

<file path=xl/calcChain.xml><?xml version="1.0" encoding="utf-8"?>
<calcChain xmlns="http://schemas.openxmlformats.org/spreadsheetml/2006/main">
  <c r="A2" i="4" l="1"/>
  <c r="H44" i="4" l="1"/>
  <c r="G44" i="4" s="1"/>
  <c r="C44" i="4" l="1"/>
  <c r="B44" i="4"/>
  <c r="D44" i="4"/>
  <c r="E44" i="4"/>
  <c r="F44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5" i="4"/>
  <c r="H15" i="4"/>
  <c r="H6" i="4" l="1"/>
  <c r="G45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15" i="4"/>
  <c r="H7" i="4" l="1"/>
  <c r="F14" i="4" l="1"/>
  <c r="F45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E12" i="4" l="1"/>
  <c r="E14" i="4" s="1"/>
  <c r="E45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5" i="4" l="1"/>
  <c r="C45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5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<sst xmlns="http://schemas.openxmlformats.org/spreadsheetml/2006/main" count="94" uniqueCount="79">
  <si>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</si>
  <si>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</si>
  <si>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</si>
  <si>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</si>
  <si>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</si>
  <si>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</si>
  <si>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</si>
  <si>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</si>
  <si>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</si>
  <si>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</si>
  <si>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</si>
  <si>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</si>
  <si>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</si>
  <si>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</si>
  <si>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</si>
  <si>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</si>
  <si>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</si>
  <si>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</si>
  <si>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</si>
  <si>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</si>
  <si>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</si>
  <si>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</si>
  <si>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</si>
  <si>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</si>
  <si>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</si>
  <si>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</si>
  <si>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</si>
  <si>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</si>
  <si>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</si>
  <si>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</si>
  <si>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</si>
  <si>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</si>
  <si>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</si>
  <si>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</si>
  <si>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</si>
  <si>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</si>
  <si>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</si>
  <si>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</si>
  <si>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</si>
  <si>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</si>
  <si>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</si>
  <si>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</si>
  <si>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</si>
  <si>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</si>
  <si>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</si>
  <si>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</si>
  <si>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</si>
  <si>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</si>
  <si>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2023.01.01</t>
  </si>
  <si>
    <t>2023.01.02</t>
  </si>
  <si>
    <t>2023.01.03</t>
  </si>
  <si>
    <t>2023.01.04</t>
  </si>
  <si>
    <t>2023.01.05</t>
  </si>
  <si>
    <t>2023.01.06</t>
  </si>
  <si>
    <t>2023.01.07</t>
  </si>
  <si>
    <t>2023.01.08</t>
  </si>
  <si>
    <t>2023.01.09</t>
  </si>
  <si>
    <t>2023.01.10</t>
  </si>
  <si>
    <t>2023.01.11</t>
  </si>
  <si>
    <t>2023.01.12</t>
  </si>
  <si>
    <t>2023.01.13</t>
  </si>
  <si>
    <t>2023.01.14</t>
  </si>
  <si>
    <t>2023.01.15</t>
  </si>
  <si>
    <t>2023.01.16</t>
  </si>
  <si>
    <t>2023.01.17</t>
  </si>
  <si>
    <t>2023.01.18</t>
  </si>
  <si>
    <t>2023.01.19</t>
  </si>
  <si>
    <t>2023.01.20</t>
  </si>
  <si>
    <t>2023.01.21</t>
  </si>
  <si>
    <t>2023.01.22</t>
  </si>
  <si>
    <t>2023.01.23</t>
  </si>
  <si>
    <t>2023.01.24</t>
  </si>
  <si>
    <t>2023.01.25</t>
  </si>
  <si>
    <t>2023.01.26</t>
  </si>
  <si>
    <t>2023.01.27</t>
  </si>
  <si>
    <t>2023.01.28</t>
  </si>
  <si>
    <t>2023.01.29</t>
  </si>
  <si>
    <t>2023.01.30</t>
  </si>
  <si>
    <t>2023.01.31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</si>
</sst>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4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0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106">
        <f>IF(MONTH(J7)+2&gt;12,DATE(YEAR(J7)+1,MONTH(J7)-10,DAY(J7)),DATE(YEAR(J7),MONTH(J7)+2,DAY(J7)))</f>
        <v>44927</v>
      </c>
      <c r="B2" s="106"/>
      <c r="C2" s="106"/>
      <c r="D2" s="106"/>
      <c r="E2" s="106"/>
      <c r="F2" s="106"/>
      <c r="G2" s="106"/>
      <c r="H2" s="106"/>
      <c r="I2" s="34"/>
      <c r="L2"/>
      <c r="N2"/>
    </row>
    <row r="3" spans="1:18" s="25" customFormat="1" ht="18.75" customHeight="1" x14ac:dyDescent="0.15">
      <c r="A3" s="107" t="s">
        <v>44</v>
      </c>
      <c r="B3" s="107"/>
      <c r="C3" s="107"/>
      <c r="D3" s="107"/>
      <c r="E3" s="107"/>
      <c r="F3" s="107"/>
      <c r="G3" s="107"/>
      <c r="H3" s="10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1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1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10월  : 109.21</v>
      </c>
      <c r="I6" s="3">
        <v>109.21</v>
      </c>
      <c r="J6" s="27">
        <v>44835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11월  : 109.1</v>
      </c>
      <c r="I7" s="92">
        <v>109.1</v>
      </c>
      <c r="J7" s="27">
        <v>44866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1.173</v>
      </c>
      <c r="C15" s="20">
        <f>ROUND($H15/$C$14,5)</f>
        <v>1.1542300000000001</v>
      </c>
      <c r="D15" s="20">
        <f>ROUND($H15/$D$14,5)</f>
        <v>1.1428</v>
      </c>
      <c r="E15" s="20">
        <f>ROUND($H15/$E$14,5)</f>
        <v>1.1041700000000001</v>
      </c>
      <c r="F15" s="20">
        <f>ROUND($H15/$F$14,5)</f>
        <v>1.0918000000000001</v>
      </c>
      <c r="G15" s="20">
        <f>ROUND($H15/$G$14,5)</f>
        <v>1.0274000000000001</v>
      </c>
      <c r="H15" s="38">
        <f>ROUND($I$6+(I15-1)/$I$45*($I$7-$I$6),5)</f>
        <v>109.21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5" si="0">ROUND($H16/$B$14,5)</f>
        <v>1.17296</v>
      </c>
      <c r="C16" s="20">
        <f t="shared" ref="C16:C45" si="1">ROUND($H16/$C$14,5)</f>
        <v>1.1541999999999999</v>
      </c>
      <c r="D16" s="20">
        <f t="shared" ref="D16:D45" si="2">ROUND($H16/$D$14,5)</f>
        <v>1.14276</v>
      </c>
      <c r="E16" s="20">
        <f t="shared" ref="E16:E45" si="3">ROUND($H16/$E$14,5)</f>
        <v>1.1041300000000001</v>
      </c>
      <c r="F16" s="20">
        <f t="shared" ref="F16:F45" si="4">ROUND($H16/$F$14,5)</f>
        <v>1.0917600000000001</v>
      </c>
      <c r="G16" s="20">
        <f t="shared" ref="G16:G45" si="5">ROUND($H16/$G$14,5)</f>
        <v>1.0273699999999999</v>
      </c>
      <c r="H16" s="38">
        <f t="shared" ref="H16:H45" si="6">ROUND($I$6+(I16-1)/$I$45*($I$7-$I$6),5)</f>
        <v>109.20645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1.17292</v>
      </c>
      <c r="C17" s="20">
        <f t="shared" si="1"/>
        <v>1.1541600000000001</v>
      </c>
      <c r="D17" s="20">
        <f t="shared" si="2"/>
        <v>1.14272</v>
      </c>
      <c r="E17" s="20">
        <f t="shared" si="3"/>
        <v>1.1041000000000001</v>
      </c>
      <c r="F17" s="20">
        <f t="shared" si="4"/>
        <v>1.09172</v>
      </c>
      <c r="G17" s="20">
        <f t="shared" si="5"/>
        <v>1.0273399999999999</v>
      </c>
      <c r="H17" s="38">
        <f t="shared" si="6"/>
        <v>109.2029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1.1728799999999999</v>
      </c>
      <c r="C18" s="20">
        <f t="shared" si="1"/>
        <v>1.15412</v>
      </c>
      <c r="D18" s="20">
        <f t="shared" si="2"/>
        <v>1.1426799999999999</v>
      </c>
      <c r="E18" s="20">
        <f t="shared" si="3"/>
        <v>1.10406</v>
      </c>
      <c r="F18" s="20">
        <f t="shared" si="4"/>
        <v>1.09169</v>
      </c>
      <c r="G18" s="20">
        <f t="shared" si="5"/>
        <v>1.0273000000000001</v>
      </c>
      <c r="H18" s="38">
        <f t="shared" si="6"/>
        <v>109.19935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1.1728499999999999</v>
      </c>
      <c r="C19" s="20">
        <f t="shared" si="1"/>
        <v>1.15408</v>
      </c>
      <c r="D19" s="20">
        <f t="shared" si="2"/>
        <v>1.1426499999999999</v>
      </c>
      <c r="E19" s="20">
        <f t="shared" si="3"/>
        <v>1.1040300000000001</v>
      </c>
      <c r="F19" s="20">
        <f t="shared" si="4"/>
        <v>1.09165</v>
      </c>
      <c r="G19" s="20">
        <f t="shared" si="5"/>
        <v>1.0272699999999999</v>
      </c>
      <c r="H19" s="38">
        <f t="shared" si="6"/>
        <v>109.19580999999999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1.1728099999999999</v>
      </c>
      <c r="C20" s="20">
        <f t="shared" si="1"/>
        <v>1.15405</v>
      </c>
      <c r="D20" s="20">
        <f t="shared" si="2"/>
        <v>1.1426099999999999</v>
      </c>
      <c r="E20" s="20">
        <f t="shared" si="3"/>
        <v>1.10399</v>
      </c>
      <c r="F20" s="20">
        <f t="shared" si="4"/>
        <v>1.09162</v>
      </c>
      <c r="G20" s="20">
        <f t="shared" si="5"/>
        <v>1.0272399999999999</v>
      </c>
      <c r="H20" s="38">
        <f t="shared" si="6"/>
        <v>109.19226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1.1727700000000001</v>
      </c>
      <c r="C21" s="20">
        <f t="shared" si="1"/>
        <v>1.15401</v>
      </c>
      <c r="D21" s="20">
        <f t="shared" si="2"/>
        <v>1.1425700000000001</v>
      </c>
      <c r="E21" s="20">
        <f t="shared" si="3"/>
        <v>1.1039600000000001</v>
      </c>
      <c r="F21" s="20">
        <f t="shared" si="4"/>
        <v>1.09158</v>
      </c>
      <c r="G21" s="20">
        <f t="shared" si="5"/>
        <v>1.0271999999999999</v>
      </c>
      <c r="H21" s="38">
        <f t="shared" si="6"/>
        <v>109.18871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1.1727300000000001</v>
      </c>
      <c r="C22" s="20">
        <f t="shared" si="1"/>
        <v>1.1539699999999999</v>
      </c>
      <c r="D22" s="20">
        <f t="shared" si="2"/>
        <v>1.1425399999999999</v>
      </c>
      <c r="E22" s="20">
        <f t="shared" si="3"/>
        <v>1.10392</v>
      </c>
      <c r="F22" s="20">
        <f t="shared" si="4"/>
        <v>1.09155</v>
      </c>
      <c r="G22" s="20">
        <f t="shared" si="5"/>
        <v>1.0271699999999999</v>
      </c>
      <c r="H22" s="38">
        <f t="shared" si="6"/>
        <v>109.18516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1.17269</v>
      </c>
      <c r="C23" s="20">
        <f t="shared" si="1"/>
        <v>1.1539299999999999</v>
      </c>
      <c r="D23" s="20">
        <f t="shared" si="2"/>
        <v>1.1425000000000001</v>
      </c>
      <c r="E23" s="20">
        <f t="shared" si="3"/>
        <v>1.10388</v>
      </c>
      <c r="F23" s="20">
        <f t="shared" si="4"/>
        <v>1.09151</v>
      </c>
      <c r="G23" s="20">
        <f t="shared" si="5"/>
        <v>1.0271399999999999</v>
      </c>
      <c r="H23" s="38">
        <f t="shared" si="6"/>
        <v>109.18161000000001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1.17266</v>
      </c>
      <c r="C24" s="20">
        <f t="shared" si="1"/>
        <v>1.1538999999999999</v>
      </c>
      <c r="D24" s="20">
        <f t="shared" si="2"/>
        <v>1.14246</v>
      </c>
      <c r="E24" s="20">
        <f t="shared" si="3"/>
        <v>1.10385</v>
      </c>
      <c r="F24" s="20">
        <f t="shared" si="4"/>
        <v>1.09148</v>
      </c>
      <c r="G24" s="20">
        <f t="shared" si="5"/>
        <v>1.0270999999999999</v>
      </c>
      <c r="H24" s="38">
        <f t="shared" si="6"/>
        <v>109.17806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1.17262</v>
      </c>
      <c r="C25" s="20">
        <f t="shared" si="1"/>
        <v>1.1538600000000001</v>
      </c>
      <c r="D25" s="20">
        <f t="shared" si="2"/>
        <v>1.14242</v>
      </c>
      <c r="E25" s="20">
        <f t="shared" si="3"/>
        <v>1.10381</v>
      </c>
      <c r="F25" s="20">
        <f t="shared" si="4"/>
        <v>1.09144</v>
      </c>
      <c r="G25" s="20">
        <f t="shared" si="5"/>
        <v>1.0270699999999999</v>
      </c>
      <c r="H25" s="38">
        <f t="shared" si="6"/>
        <v>109.17452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1.17258</v>
      </c>
      <c r="C26" s="20">
        <f t="shared" si="1"/>
        <v>1.1538200000000001</v>
      </c>
      <c r="D26" s="20">
        <f t="shared" si="2"/>
        <v>1.14239</v>
      </c>
      <c r="E26" s="20">
        <f t="shared" si="3"/>
        <v>1.10378</v>
      </c>
      <c r="F26" s="20">
        <f t="shared" si="4"/>
        <v>1.0913999999999999</v>
      </c>
      <c r="G26" s="20">
        <f t="shared" si="5"/>
        <v>1.02704</v>
      </c>
      <c r="H26" s="38">
        <f t="shared" si="6"/>
        <v>109.17097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1.1725399999999999</v>
      </c>
      <c r="C27" s="20">
        <f t="shared" si="1"/>
        <v>1.15378</v>
      </c>
      <c r="D27" s="20">
        <f t="shared" si="2"/>
        <v>1.14235</v>
      </c>
      <c r="E27" s="20">
        <f t="shared" si="3"/>
        <v>1.1037399999999999</v>
      </c>
      <c r="F27" s="20">
        <f t="shared" si="4"/>
        <v>1.09137</v>
      </c>
      <c r="G27" s="20">
        <f t="shared" si="5"/>
        <v>1.0269999999999999</v>
      </c>
      <c r="H27" s="38">
        <f t="shared" si="6"/>
        <v>109.16742000000001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1.1725000000000001</v>
      </c>
      <c r="C28" s="20">
        <f t="shared" si="1"/>
        <v>1.1537500000000001</v>
      </c>
      <c r="D28" s="20">
        <f t="shared" si="2"/>
        <v>1.1423099999999999</v>
      </c>
      <c r="E28" s="20">
        <f t="shared" si="3"/>
        <v>1.1036999999999999</v>
      </c>
      <c r="F28" s="20">
        <f t="shared" si="4"/>
        <v>1.0913299999999999</v>
      </c>
      <c r="G28" s="20">
        <f t="shared" si="5"/>
        <v>1.0269699999999999</v>
      </c>
      <c r="H28" s="38">
        <f t="shared" si="6"/>
        <v>109.16387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1.1724600000000001</v>
      </c>
      <c r="C29" s="20">
        <f t="shared" si="1"/>
        <v>1.15371</v>
      </c>
      <c r="D29" s="20">
        <f t="shared" si="2"/>
        <v>1.14228</v>
      </c>
      <c r="E29" s="20">
        <f t="shared" si="3"/>
        <v>1.1036699999999999</v>
      </c>
      <c r="F29" s="20">
        <f t="shared" si="4"/>
        <v>1.0912999999999999</v>
      </c>
      <c r="G29" s="20">
        <f t="shared" si="5"/>
        <v>1.02694</v>
      </c>
      <c r="H29" s="38">
        <f t="shared" si="6"/>
        <v>109.16032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1.1724300000000001</v>
      </c>
      <c r="C30" s="20">
        <f t="shared" si="1"/>
        <v>1.15367</v>
      </c>
      <c r="D30" s="20">
        <f t="shared" si="2"/>
        <v>1.1422399999999999</v>
      </c>
      <c r="E30" s="20">
        <f t="shared" si="3"/>
        <v>1.1036300000000001</v>
      </c>
      <c r="F30" s="20">
        <f t="shared" si="4"/>
        <v>1.0912599999999999</v>
      </c>
      <c r="G30" s="20">
        <f t="shared" si="5"/>
        <v>1.0268999999999999</v>
      </c>
      <c r="H30" s="38">
        <f t="shared" si="6"/>
        <v>109.15676999999999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1.17239</v>
      </c>
      <c r="C31" s="20">
        <f t="shared" si="1"/>
        <v>1.1536299999999999</v>
      </c>
      <c r="D31" s="20">
        <f t="shared" si="2"/>
        <v>1.1422000000000001</v>
      </c>
      <c r="E31" s="20">
        <f t="shared" si="3"/>
        <v>1.1035999999999999</v>
      </c>
      <c r="F31" s="20">
        <f t="shared" si="4"/>
        <v>1.0912299999999999</v>
      </c>
      <c r="G31" s="20">
        <f t="shared" si="5"/>
        <v>1.0268699999999999</v>
      </c>
      <c r="H31" s="38">
        <f t="shared" si="6"/>
        <v>109.15322999999999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1.17235</v>
      </c>
      <c r="C32" s="20">
        <f t="shared" si="1"/>
        <v>1.1536</v>
      </c>
      <c r="D32" s="20">
        <f t="shared" si="2"/>
        <v>1.1421600000000001</v>
      </c>
      <c r="E32" s="20">
        <f t="shared" si="3"/>
        <v>1.1035600000000001</v>
      </c>
      <c r="F32" s="20">
        <f t="shared" si="4"/>
        <v>1.0911900000000001</v>
      </c>
      <c r="G32" s="20">
        <f t="shared" si="5"/>
        <v>1.02684</v>
      </c>
      <c r="H32" s="38">
        <f t="shared" si="6"/>
        <v>109.14968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1.17231</v>
      </c>
      <c r="C33" s="20">
        <f t="shared" si="1"/>
        <v>1.1535599999999999</v>
      </c>
      <c r="D33" s="20">
        <f t="shared" si="2"/>
        <v>1.1421300000000001</v>
      </c>
      <c r="E33" s="20">
        <f t="shared" si="3"/>
        <v>1.1035200000000001</v>
      </c>
      <c r="F33" s="20">
        <f t="shared" si="4"/>
        <v>1.0911599999999999</v>
      </c>
      <c r="G33" s="20">
        <f t="shared" si="5"/>
        <v>1.0267999999999999</v>
      </c>
      <c r="H33" s="38">
        <f t="shared" si="6"/>
        <v>109.14613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1.1722699999999999</v>
      </c>
      <c r="C34" s="20">
        <f t="shared" si="1"/>
        <v>1.1535200000000001</v>
      </c>
      <c r="D34" s="20">
        <f t="shared" si="2"/>
        <v>1.14209</v>
      </c>
      <c r="E34" s="20">
        <f t="shared" si="3"/>
        <v>1.1034900000000001</v>
      </c>
      <c r="F34" s="20">
        <f t="shared" si="4"/>
        <v>1.0911200000000001</v>
      </c>
      <c r="G34" s="20">
        <f t="shared" si="5"/>
        <v>1.02677</v>
      </c>
      <c r="H34" s="38">
        <f t="shared" si="6"/>
        <v>109.14258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1.1722399999999999</v>
      </c>
      <c r="C35" s="20">
        <f t="shared" si="1"/>
        <v>1.1534800000000001</v>
      </c>
      <c r="D35" s="20">
        <f t="shared" si="2"/>
        <v>1.14205</v>
      </c>
      <c r="E35" s="20">
        <f t="shared" si="3"/>
        <v>1.10345</v>
      </c>
      <c r="F35" s="20">
        <f t="shared" si="4"/>
        <v>1.0910899999999999</v>
      </c>
      <c r="G35" s="20">
        <f t="shared" si="5"/>
        <v>1.02674</v>
      </c>
      <c r="H35" s="38">
        <f t="shared" si="6"/>
        <v>109.13903000000001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1.1721999999999999</v>
      </c>
      <c r="C36" s="20">
        <f t="shared" si="1"/>
        <v>1.1534500000000001</v>
      </c>
      <c r="D36" s="20">
        <f t="shared" si="2"/>
        <v>1.14202</v>
      </c>
      <c r="E36" s="20">
        <f t="shared" si="3"/>
        <v>1.1034200000000001</v>
      </c>
      <c r="F36" s="20">
        <f t="shared" si="4"/>
        <v>1.0910500000000001</v>
      </c>
      <c r="G36" s="20">
        <f t="shared" si="5"/>
        <v>1.0266999999999999</v>
      </c>
      <c r="H36" s="38">
        <f t="shared" si="6"/>
        <v>109.13548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1.1721600000000001</v>
      </c>
      <c r="C37" s="20">
        <f t="shared" si="1"/>
        <v>1.15341</v>
      </c>
      <c r="D37" s="20">
        <f t="shared" si="2"/>
        <v>1.14198</v>
      </c>
      <c r="E37" s="20">
        <f t="shared" si="3"/>
        <v>1.10338</v>
      </c>
      <c r="F37" s="20">
        <f t="shared" si="4"/>
        <v>1.09101</v>
      </c>
      <c r="G37" s="20">
        <f t="shared" si="5"/>
        <v>1.02667</v>
      </c>
      <c r="H37" s="38">
        <f t="shared" si="6"/>
        <v>109.13194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1.1721200000000001</v>
      </c>
      <c r="C38" s="20">
        <f t="shared" si="1"/>
        <v>1.15337</v>
      </c>
      <c r="D38" s="20">
        <f t="shared" si="2"/>
        <v>1.14194</v>
      </c>
      <c r="E38" s="20">
        <f t="shared" si="3"/>
        <v>1.1033500000000001</v>
      </c>
      <c r="F38" s="20">
        <f t="shared" si="4"/>
        <v>1.0909800000000001</v>
      </c>
      <c r="G38" s="20">
        <f t="shared" si="5"/>
        <v>1.02664</v>
      </c>
      <c r="H38" s="38">
        <f t="shared" si="6"/>
        <v>109.12839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1.17208</v>
      </c>
      <c r="C39" s="20">
        <f t="shared" si="1"/>
        <v>1.15333</v>
      </c>
      <c r="D39" s="20">
        <f t="shared" si="2"/>
        <v>1.1418999999999999</v>
      </c>
      <c r="E39" s="20">
        <f t="shared" si="3"/>
        <v>1.10331</v>
      </c>
      <c r="F39" s="20">
        <f t="shared" si="4"/>
        <v>1.09094</v>
      </c>
      <c r="G39" s="20">
        <f t="shared" si="5"/>
        <v>1.0266</v>
      </c>
      <c r="H39" s="38">
        <f t="shared" si="6"/>
        <v>109.12484000000001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1.17205</v>
      </c>
      <c r="C40" s="20">
        <f t="shared" si="1"/>
        <v>1.1533</v>
      </c>
      <c r="D40" s="20">
        <f t="shared" si="2"/>
        <v>1.1418699999999999</v>
      </c>
      <c r="E40" s="20">
        <f t="shared" si="3"/>
        <v>1.10327</v>
      </c>
      <c r="F40" s="20">
        <f t="shared" si="4"/>
        <v>1.09091</v>
      </c>
      <c r="G40" s="20">
        <f t="shared" si="5"/>
        <v>1.02657</v>
      </c>
      <c r="H40" s="38">
        <f t="shared" si="6"/>
        <v>109.12129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1.17201</v>
      </c>
      <c r="C41" s="20">
        <f t="shared" si="1"/>
        <v>1.15326</v>
      </c>
      <c r="D41" s="20">
        <f t="shared" si="2"/>
        <v>1.1418299999999999</v>
      </c>
      <c r="E41" s="20">
        <f t="shared" si="3"/>
        <v>1.10324</v>
      </c>
      <c r="F41" s="20">
        <f t="shared" si="4"/>
        <v>1.09087</v>
      </c>
      <c r="G41" s="20">
        <f t="shared" si="5"/>
        <v>1.02654</v>
      </c>
      <c r="H41" s="38">
        <f t="shared" si="6"/>
        <v>109.11774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1.17197</v>
      </c>
      <c r="C42" s="20">
        <f t="shared" si="1"/>
        <v>1.1532199999999999</v>
      </c>
      <c r="D42" s="20">
        <f t="shared" si="2"/>
        <v>1.1417900000000001</v>
      </c>
      <c r="E42" s="20">
        <f t="shared" si="3"/>
        <v>1.1032</v>
      </c>
      <c r="F42" s="20">
        <f t="shared" si="4"/>
        <v>1.09084</v>
      </c>
      <c r="G42" s="20">
        <f t="shared" si="5"/>
        <v>1.0265</v>
      </c>
      <c r="H42" s="38">
        <f t="shared" si="6"/>
        <v>109.11418999999999</v>
      </c>
      <c r="I42">
        <v>28</v>
      </c>
      <c r="J42" s="29"/>
    </row>
    <row r="43" spans="1:35" ht="18.75" customHeight="1" x14ac:dyDescent="0.15">
      <c r="A43" s="46" t="s">
        <v>76</v>
      </c>
      <c r="B43" s="20">
        <f t="shared" si="0"/>
        <v>1.1719299999999999</v>
      </c>
      <c r="C43" s="20">
        <f t="shared" si="1"/>
        <v>1.1531800000000001</v>
      </c>
      <c r="D43" s="20">
        <f t="shared" si="2"/>
        <v>1.1417600000000001</v>
      </c>
      <c r="E43" s="20">
        <f t="shared" si="3"/>
        <v>1.10317</v>
      </c>
      <c r="F43" s="20">
        <f t="shared" si="4"/>
        <v>1.0908</v>
      </c>
      <c r="G43" s="20">
        <f t="shared" si="5"/>
        <v>1.02647</v>
      </c>
      <c r="H43" s="38">
        <f t="shared" si="6"/>
        <v>109.11065000000001</v>
      </c>
      <c r="I43">
        <v>29</v>
      </c>
      <c r="J43" s="29"/>
    </row>
    <row r="44" spans="1:35" ht="18.75" customHeight="1" x14ac:dyDescent="0.15">
      <c r="A44" s="46" t="s">
        <v>77</v>
      </c>
      <c r="B44" s="20">
        <f t="shared" si="0"/>
        <v>1.1718900000000001</v>
      </c>
      <c r="C44" s="20">
        <f t="shared" si="1"/>
        <v>1.1531499999999999</v>
      </c>
      <c r="D44" s="20">
        <f t="shared" si="2"/>
        <v>1.1417200000000001</v>
      </c>
      <c r="E44" s="20">
        <f t="shared" si="3"/>
        <v>1.1031299999999999</v>
      </c>
      <c r="F44" s="20">
        <f t="shared" si="4"/>
        <v>1.09077</v>
      </c>
      <c r="G44" s="20">
        <f t="shared" si="5"/>
        <v>1.02644</v>
      </c>
      <c r="H44" s="38">
        <f t="shared" ref="H44" si="7">ROUND($I$6+(I44-1)/$I$45*($I$7-$I$6),5)</f>
        <v>109.1071</v>
      </c>
      <c r="I44">
        <v>30</v>
      </c>
      <c r="J44" s="29"/>
    </row>
    <row r="45" spans="1:35" ht="18.75" customHeight="1" x14ac:dyDescent="0.15">
      <c r="A45" s="46" t="s">
        <v>78</v>
      </c>
      <c r="B45" s="20">
        <f t="shared" si="0"/>
        <v>1.1718599999999999</v>
      </c>
      <c r="C45" s="20">
        <f t="shared" si="1"/>
        <v>1.1531100000000001</v>
      </c>
      <c r="D45" s="20">
        <f t="shared" si="2"/>
        <v>1.14168</v>
      </c>
      <c r="E45" s="20">
        <f t="shared" si="3"/>
        <v>1.1030899999999999</v>
      </c>
      <c r="F45" s="20">
        <f t="shared" si="4"/>
        <v>1.09073</v>
      </c>
      <c r="G45" s="20">
        <f t="shared" si="5"/>
        <v>1.0264</v>
      </c>
      <c r="H45" s="38">
        <f t="shared" si="6"/>
        <v>109.10355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108" t="s">
        <v>23</v>
      </c>
      <c r="B47" s="110"/>
      <c r="C47" s="110"/>
      <c r="D47" s="11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109"/>
      <c r="B48" s="111"/>
      <c r="C48" s="111"/>
      <c r="D48" s="11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109"/>
      <c r="B49" s="112"/>
      <c r="C49" s="112"/>
      <c r="D49" s="11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0" t="s">
        <v>27</v>
      </c>
      <c r="B55" s="102"/>
      <c r="C55" s="102"/>
      <c r="D55" s="102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01"/>
      <c r="B56" s="103"/>
      <c r="C56" s="103"/>
      <c r="D56" s="103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01"/>
      <c r="B57" s="104"/>
      <c r="C57" s="104"/>
      <c r="D57" s="104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95" t="s">
        <v>30</v>
      </c>
      <c r="B63" s="97"/>
      <c r="C63" s="97"/>
      <c r="D63" s="97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96"/>
      <c r="B64" s="98"/>
      <c r="C64" s="98"/>
      <c r="D64" s="98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96"/>
      <c r="B65" s="99"/>
      <c r="C65" s="99"/>
      <c r="D65" s="99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0" t="s">
        <v>34</v>
      </c>
      <c r="B71" s="102"/>
      <c r="C71" s="102"/>
      <c r="D71" s="102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01"/>
      <c r="B72" s="103"/>
      <c r="C72" s="103"/>
      <c r="D72" s="103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01"/>
      <c r="B73" s="104"/>
      <c r="C73" s="104"/>
      <c r="D73" s="104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95" t="s">
        <v>42</v>
      </c>
      <c r="B79" s="97"/>
      <c r="C79" s="97"/>
      <c r="D79" s="97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96"/>
      <c r="B80" s="98"/>
      <c r="C80" s="98"/>
      <c r="D80" s="98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96"/>
      <c r="B81" s="99"/>
      <c r="C81" s="99"/>
      <c r="D81" s="99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</sheetData>
  <mergeCells count="24">
    <mergeCell ref="A1:H1"/>
    <mergeCell ref="A2:H2"/>
    <mergeCell ref="A3:H3"/>
    <mergeCell ref="A47:A49"/>
    <mergeCell ref="B47:D47"/>
    <mergeCell ref="B48:D48"/>
    <mergeCell ref="B49:D49"/>
    <mergeCell ref="H4:H5"/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1월</vt:lpstr>
      <vt:lpstr>'2023년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2022-12-01T23:11:37Z</cp:lastPrinted>
  <dcterms:created xsi:type="dcterms:W3CDTF">2012-01-02T00:51:16Z</dcterms:created>
  <dcterms:modified xsi:type="dcterms:W3CDTF">2022-12-02T00:37:35Z</dcterms:modified>
</cp:coreProperties>
</file>