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망간 다운로드\"/>
    </mc:Choice>
  </mc:AlternateContent>
  <xr:revisionPtr revIDLastSave="0" documentId="13_ncr:1_{EAB2B6A8-A1BA-4FB0-87CC-89BB39686F9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10월" sheetId="4" r:id="rId1"/>
  </sheets>
  <definedNames>
    <definedName name="_xlnm.Print_Area" localSheetId="0">'2023년 10월'!$A$1:$H$85</definedName>
  </definedNames>
  <calcPr calcId="191029"/>
</workbook>
</file>

<file path=xl/calcChain.xml><?xml version="1.0" encoding="utf-8"?>
<calcChain xmlns="http://schemas.openxmlformats.org/spreadsheetml/2006/main">
  <c r="G44" i="4" l="1"/>
  <c r="E44" i="4" s="1"/>
  <c r="F44" i="4" l="1"/>
  <c r="B44" i="4"/>
  <c r="C44" i="4"/>
  <c r="D44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5" i="4"/>
  <c r="G15" i="4"/>
  <c r="G7" i="4"/>
  <c r="F45" i="4" l="1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E14" i="4" l="1"/>
  <c r="E45" i="4" s="1"/>
  <c r="E41" i="4" l="1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5" i="4" s="1"/>
  <c r="D40" i="4" l="1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5" i="4" s="1"/>
  <c r="B10" i="4"/>
  <c r="B12" i="4" s="1"/>
  <c r="B14" i="4" s="1"/>
  <c r="B45" i="4" s="1"/>
  <c r="C42" i="4" l="1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<sst xmlns="http://schemas.openxmlformats.org/spreadsheetml/2006/main" count="88" uniqueCount="75">
  <si>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</si>
  <si>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</si>
  <si>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</si>
  <si>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</si>
  <si>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</si>
  <si>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</si>
  <si>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</si>
  <si>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</si>
  <si>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</si>
  <si>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</si>
  <si>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</si>
  <si>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</si>
  <si>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</si>
  <si>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</si>
  <si>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</si>
  <si>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</si>
  <si>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</si>
  <si>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</si>
  <si>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</si>
  <si>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</si>
  <si>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</si>
  <si>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</si>
  <si>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</si>
  <si>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</si>
  <si>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</si>
  <si>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</si>
  <si>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</si>
  <si>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</si>
  <si>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</si>
  <si>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</si>
  <si>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</si>
  <si>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</si>
  <si>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</si>
  <si>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</si>
  <si>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</si>
  <si>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</si>
  <si>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</si>
  <si>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</si>
  <si>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</si>
  <si>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</si>
  <si>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</si>
  <si>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</si>
  <si>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</si>
  <si>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</si>
  <si>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2023.10.01</t>
  </si>
  <si>
    <t>2023.10.02</t>
  </si>
  <si>
    <t>2023.10.03</t>
  </si>
  <si>
    <t>2023.10.04</t>
  </si>
  <si>
    <t>2023.10.05</t>
  </si>
  <si>
    <t>2023.10.06</t>
  </si>
  <si>
    <t>2023.10.07</t>
  </si>
  <si>
    <t>2023.10.08</t>
  </si>
  <si>
    <t>2023.10.09</t>
  </si>
  <si>
    <t>2023.10.10</t>
  </si>
  <si>
    <t>2023.10.11</t>
  </si>
  <si>
    <t>2023.10.12</t>
  </si>
  <si>
    <t>2023.10.13</t>
  </si>
  <si>
    <t>2023.10.14</t>
  </si>
  <si>
    <t>2023.10.15</t>
  </si>
  <si>
    <t>2023.10.16</t>
  </si>
  <si>
    <t>2023.10.17</t>
  </si>
  <si>
    <t>2023.10.18</t>
  </si>
  <si>
    <t>2023.10.19</t>
  </si>
  <si>
    <t>2023.10.20</t>
  </si>
  <si>
    <t>2023.10.21</t>
  </si>
  <si>
    <t>2023.10.22</t>
  </si>
  <si>
    <t>2023.10.23</t>
  </si>
  <si>
    <t>2023.10.24</t>
  </si>
  <si>
    <t>2023.10.25</t>
  </si>
  <si>
    <t>2023.10.26</t>
  </si>
  <si>
    <t>2023.10.27</t>
  </si>
  <si>
    <t>2023.10.28</t>
  </si>
  <si>
    <t>2023.10.29</t>
  </si>
  <si>
    <t>2023.10.30</t>
  </si>
  <si>
    <t>2023.10.31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</si>
</sst>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6">
        <f>IF(MONTH(I7)+2&gt;12,DATE(YEAR(I7)+1,MONTH(I7)-10,DAY(I7)),DATE(YEAR(I7),MONTH(I7)+2,DAY(I7)))</f>
        <v>45200</v>
      </c>
      <c r="B2" s="106"/>
      <c r="C2" s="106"/>
      <c r="D2" s="106"/>
      <c r="E2" s="106"/>
      <c r="F2" s="106"/>
      <c r="G2" s="106"/>
      <c r="H2" s="34"/>
      <c r="K2"/>
      <c r="M2"/>
    </row>
    <row r="3" spans="1:17" s="25" customFormat="1" ht="18.75" customHeight="1" x14ac:dyDescent="0.15">
      <c r="A3" s="107" t="s">
        <v>40</v>
      </c>
      <c r="B3" s="107"/>
      <c r="C3" s="107"/>
      <c r="D3" s="107"/>
      <c r="E3" s="107"/>
      <c r="F3" s="107"/>
      <c r="G3" s="10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1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1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7월  : 111.2</v>
      </c>
      <c r="H6" s="3">
        <v>111.2</v>
      </c>
      <c r="I6" s="27">
        <v>45108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",TEXT(H7,"000.00"))</f>
        <v>2023년 8월  : 112.33</v>
      </c>
      <c r="H7" s="92">
        <v>112.33</v>
      </c>
      <c r="I7" s="27">
        <v>45139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ROUND(B8*$D$63/$D$65,5)</f>
        <v>99.682479999999998</v>
      </c>
      <c r="C10" s="18">
        <f>ROUND(C8*$D$63/$D$65,5)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ROUND(B10*$D$71/$D$73,5)</f>
        <v>99.663439999999994</v>
      </c>
      <c r="C12" s="19">
        <f>ROUND(C10*$D$71/$D$73,5)</f>
        <v>100.6609</v>
      </c>
      <c r="D12" s="19">
        <f>ROUND(D10*$D$71/$D$73,5)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ROUND(B12*$D$79/$D$81,5)</f>
        <v>94.616960000000006</v>
      </c>
      <c r="C14" s="18">
        <f>ROUND(C12*$D$79/$D$81,5)</f>
        <v>95.563910000000007</v>
      </c>
      <c r="D14" s="36">
        <f>ROUND(D12*$D$79/$D$81,5)</f>
        <v>98.906819999999996</v>
      </c>
      <c r="E14" s="36">
        <f>ROUND(E12*$D$79/$D$81,5)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1.17526</v>
      </c>
      <c r="C15" s="20">
        <f>ROUND($G15/$C$14,5)</f>
        <v>1.1636200000000001</v>
      </c>
      <c r="D15" s="20">
        <f>ROUND($G15/$D$14,5)</f>
        <v>1.12429</v>
      </c>
      <c r="E15" s="20">
        <f>ROUND($G15/$E$14,5)</f>
        <v>1.1116900000000001</v>
      </c>
      <c r="F15" s="20">
        <f>ROUND($G15/$F$14,5)</f>
        <v>1.04613</v>
      </c>
      <c r="G15" s="38">
        <f>ROUND($H$6+(H15-1)/$H$45*($H$7-$H$6),5)</f>
        <v>111.2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5" si="0">ROUND($G16/$B$14,5)</f>
        <v>1.1756500000000001</v>
      </c>
      <c r="C16" s="20">
        <f t="shared" ref="C16:C45" si="1">ROUND($G16/$C$14,5)</f>
        <v>1.1639999999999999</v>
      </c>
      <c r="D16" s="20">
        <f t="shared" ref="D16:D45" si="2">ROUND($G16/$D$14,5)</f>
        <v>1.12466</v>
      </c>
      <c r="E16" s="20">
        <f t="shared" ref="E16:E45" si="3">ROUND($G16/$E$14,5)</f>
        <v>1.11205</v>
      </c>
      <c r="F16" s="20">
        <f t="shared" ref="F16:F45" si="4">ROUND($G16/$F$14,5)</f>
        <v>1.04647</v>
      </c>
      <c r="G16" s="38">
        <f t="shared" ref="G16:G45" si="5">ROUND($H$6+(H16-1)/$H$45*($H$7-$H$6),5)</f>
        <v>111.23645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1.17604</v>
      </c>
      <c r="C17" s="20">
        <f t="shared" si="1"/>
        <v>1.16438</v>
      </c>
      <c r="D17" s="20">
        <f t="shared" si="2"/>
        <v>1.12503</v>
      </c>
      <c r="E17" s="20">
        <f t="shared" si="3"/>
        <v>1.11242</v>
      </c>
      <c r="F17" s="20">
        <f t="shared" si="4"/>
        <v>1.04681</v>
      </c>
      <c r="G17" s="38">
        <f t="shared" si="5"/>
        <v>111.27290000000001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1.17642</v>
      </c>
      <c r="C18" s="20">
        <f t="shared" si="1"/>
        <v>1.16476</v>
      </c>
      <c r="D18" s="20">
        <f t="shared" si="2"/>
        <v>1.1254</v>
      </c>
      <c r="E18" s="20">
        <f t="shared" si="3"/>
        <v>1.1127800000000001</v>
      </c>
      <c r="F18" s="20">
        <f t="shared" si="4"/>
        <v>1.04715</v>
      </c>
      <c r="G18" s="38">
        <f t="shared" si="5"/>
        <v>111.30934999999999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1.1768099999999999</v>
      </c>
      <c r="C19" s="20">
        <f t="shared" si="1"/>
        <v>1.1651400000000001</v>
      </c>
      <c r="D19" s="20">
        <f t="shared" si="2"/>
        <v>1.1257600000000001</v>
      </c>
      <c r="E19" s="20">
        <f t="shared" si="3"/>
        <v>1.1131500000000001</v>
      </c>
      <c r="F19" s="20">
        <f t="shared" si="4"/>
        <v>1.0475000000000001</v>
      </c>
      <c r="G19" s="38">
        <f t="shared" si="5"/>
        <v>111.34581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1.17719</v>
      </c>
      <c r="C20" s="20">
        <f t="shared" si="1"/>
        <v>1.16553</v>
      </c>
      <c r="D20" s="20">
        <f t="shared" si="2"/>
        <v>1.1261300000000001</v>
      </c>
      <c r="E20" s="20">
        <f t="shared" si="3"/>
        <v>1.11351</v>
      </c>
      <c r="F20" s="20">
        <f t="shared" si="4"/>
        <v>1.0478400000000001</v>
      </c>
      <c r="G20" s="38">
        <f t="shared" si="5"/>
        <v>111.38226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1.1775800000000001</v>
      </c>
      <c r="C21" s="20">
        <f t="shared" si="1"/>
        <v>1.16591</v>
      </c>
      <c r="D21" s="20">
        <f t="shared" si="2"/>
        <v>1.1265000000000001</v>
      </c>
      <c r="E21" s="20">
        <f t="shared" si="3"/>
        <v>1.11388</v>
      </c>
      <c r="F21" s="20">
        <f t="shared" si="4"/>
        <v>1.0481799999999999</v>
      </c>
      <c r="G21" s="38">
        <f t="shared" si="5"/>
        <v>111.41871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1.1779599999999999</v>
      </c>
      <c r="C22" s="20">
        <f t="shared" si="1"/>
        <v>1.16629</v>
      </c>
      <c r="D22" s="20">
        <f t="shared" si="2"/>
        <v>1.12687</v>
      </c>
      <c r="E22" s="20">
        <f t="shared" si="3"/>
        <v>1.1142399999999999</v>
      </c>
      <c r="F22" s="20">
        <f t="shared" si="4"/>
        <v>1.04853</v>
      </c>
      <c r="G22" s="38">
        <f t="shared" si="5"/>
        <v>111.45516000000001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1.17835</v>
      </c>
      <c r="C23" s="20">
        <f t="shared" si="1"/>
        <v>1.1666700000000001</v>
      </c>
      <c r="D23" s="20">
        <f t="shared" si="2"/>
        <v>1.12724</v>
      </c>
      <c r="E23" s="20">
        <f t="shared" si="3"/>
        <v>1.1146</v>
      </c>
      <c r="F23" s="20">
        <f t="shared" si="4"/>
        <v>1.04887</v>
      </c>
      <c r="G23" s="38">
        <f t="shared" si="5"/>
        <v>111.49160999999999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1.1787300000000001</v>
      </c>
      <c r="C24" s="20">
        <f t="shared" si="1"/>
        <v>1.1670499999999999</v>
      </c>
      <c r="D24" s="20">
        <f t="shared" si="2"/>
        <v>1.12761</v>
      </c>
      <c r="E24" s="20">
        <f t="shared" si="3"/>
        <v>1.11497</v>
      </c>
      <c r="F24" s="20">
        <f t="shared" si="4"/>
        <v>1.04921</v>
      </c>
      <c r="G24" s="38">
        <f t="shared" si="5"/>
        <v>111.52806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1.1791199999999999</v>
      </c>
      <c r="C25" s="20">
        <f t="shared" si="1"/>
        <v>1.16743</v>
      </c>
      <c r="D25" s="20">
        <f t="shared" si="2"/>
        <v>1.12798</v>
      </c>
      <c r="E25" s="20">
        <f t="shared" si="3"/>
        <v>1.1153299999999999</v>
      </c>
      <c r="F25" s="20">
        <f t="shared" si="4"/>
        <v>1.04955</v>
      </c>
      <c r="G25" s="38">
        <f t="shared" si="5"/>
        <v>111.56452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1.1795</v>
      </c>
      <c r="C26" s="20">
        <f t="shared" si="1"/>
        <v>1.1678200000000001</v>
      </c>
      <c r="D26" s="20">
        <f t="shared" si="2"/>
        <v>1.1283399999999999</v>
      </c>
      <c r="E26" s="20">
        <f t="shared" si="3"/>
        <v>1.1156999999999999</v>
      </c>
      <c r="F26" s="20">
        <f t="shared" si="4"/>
        <v>1.0499000000000001</v>
      </c>
      <c r="G26" s="38">
        <f t="shared" si="5"/>
        <v>111.60097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1.1798900000000001</v>
      </c>
      <c r="C27" s="20">
        <f t="shared" si="1"/>
        <v>1.1681999999999999</v>
      </c>
      <c r="D27" s="20">
        <f t="shared" si="2"/>
        <v>1.1287100000000001</v>
      </c>
      <c r="E27" s="20">
        <f t="shared" si="3"/>
        <v>1.1160600000000001</v>
      </c>
      <c r="F27" s="20">
        <f t="shared" si="4"/>
        <v>1.0502400000000001</v>
      </c>
      <c r="G27" s="38">
        <f t="shared" si="5"/>
        <v>111.63742000000001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1.1802699999999999</v>
      </c>
      <c r="C28" s="20">
        <f t="shared" si="1"/>
        <v>1.16858</v>
      </c>
      <c r="D28" s="20">
        <f t="shared" si="2"/>
        <v>1.1290800000000001</v>
      </c>
      <c r="E28" s="20">
        <f t="shared" si="3"/>
        <v>1.11643</v>
      </c>
      <c r="F28" s="20">
        <f t="shared" si="4"/>
        <v>1.0505800000000001</v>
      </c>
      <c r="G28" s="38">
        <f t="shared" si="5"/>
        <v>111.67386999999999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1.18066</v>
      </c>
      <c r="C29" s="20">
        <f t="shared" si="1"/>
        <v>1.16896</v>
      </c>
      <c r="D29" s="20">
        <f t="shared" si="2"/>
        <v>1.1294500000000001</v>
      </c>
      <c r="E29" s="20">
        <f t="shared" si="3"/>
        <v>1.1167899999999999</v>
      </c>
      <c r="F29" s="20">
        <f t="shared" si="4"/>
        <v>1.0509299999999999</v>
      </c>
      <c r="G29" s="38">
        <f t="shared" si="5"/>
        <v>111.71032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1.1810400000000001</v>
      </c>
      <c r="C30" s="20">
        <f t="shared" si="1"/>
        <v>1.16934</v>
      </c>
      <c r="D30" s="20">
        <f t="shared" si="2"/>
        <v>1.12982</v>
      </c>
      <c r="E30" s="20">
        <f t="shared" si="3"/>
        <v>1.1171599999999999</v>
      </c>
      <c r="F30" s="20">
        <f t="shared" si="4"/>
        <v>1.0512699999999999</v>
      </c>
      <c r="G30" s="38">
        <f t="shared" si="5"/>
        <v>111.74677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1.18143</v>
      </c>
      <c r="C31" s="20">
        <f t="shared" si="1"/>
        <v>1.1697200000000001</v>
      </c>
      <c r="D31" s="20">
        <f t="shared" si="2"/>
        <v>1.13019</v>
      </c>
      <c r="E31" s="20">
        <f t="shared" si="3"/>
        <v>1.1175200000000001</v>
      </c>
      <c r="F31" s="20">
        <f t="shared" si="4"/>
        <v>1.0516099999999999</v>
      </c>
      <c r="G31" s="38">
        <f t="shared" si="5"/>
        <v>111.78323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1.18181</v>
      </c>
      <c r="C32" s="20">
        <f t="shared" si="1"/>
        <v>1.1700999999999999</v>
      </c>
      <c r="D32" s="20">
        <f t="shared" si="2"/>
        <v>1.13056</v>
      </c>
      <c r="E32" s="20">
        <f t="shared" si="3"/>
        <v>1.11788</v>
      </c>
      <c r="F32" s="20">
        <f t="shared" si="4"/>
        <v>1.05196</v>
      </c>
      <c r="G32" s="38">
        <f t="shared" si="5"/>
        <v>111.81968000000001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1.1821999999999999</v>
      </c>
      <c r="C33" s="20">
        <f t="shared" si="1"/>
        <v>1.17049</v>
      </c>
      <c r="D33" s="20">
        <f t="shared" si="2"/>
        <v>1.1309199999999999</v>
      </c>
      <c r="E33" s="20">
        <f t="shared" si="3"/>
        <v>1.11825</v>
      </c>
      <c r="F33" s="20">
        <f t="shared" si="4"/>
        <v>1.0523</v>
      </c>
      <c r="G33" s="38">
        <f t="shared" si="5"/>
        <v>111.85612999999999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1.18258</v>
      </c>
      <c r="C34" s="20">
        <f t="shared" si="1"/>
        <v>1.1708700000000001</v>
      </c>
      <c r="D34" s="20">
        <f t="shared" si="2"/>
        <v>1.1312899999999999</v>
      </c>
      <c r="E34" s="20">
        <f t="shared" si="3"/>
        <v>1.1186100000000001</v>
      </c>
      <c r="F34" s="20">
        <f t="shared" si="4"/>
        <v>1.05264</v>
      </c>
      <c r="G34" s="38">
        <f t="shared" si="5"/>
        <v>111.89258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1.1829700000000001</v>
      </c>
      <c r="C35" s="20">
        <f t="shared" si="1"/>
        <v>1.1712499999999999</v>
      </c>
      <c r="D35" s="20">
        <f t="shared" si="2"/>
        <v>1.1316600000000001</v>
      </c>
      <c r="E35" s="20">
        <f t="shared" si="3"/>
        <v>1.1189800000000001</v>
      </c>
      <c r="F35" s="20">
        <f t="shared" si="4"/>
        <v>1.05298</v>
      </c>
      <c r="G35" s="38">
        <f t="shared" si="5"/>
        <v>111.92903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1.18336</v>
      </c>
      <c r="C36" s="20">
        <f t="shared" si="1"/>
        <v>1.1716299999999999</v>
      </c>
      <c r="D36" s="20">
        <f t="shared" si="2"/>
        <v>1.1320300000000001</v>
      </c>
      <c r="E36" s="20">
        <f t="shared" si="3"/>
        <v>1.11934</v>
      </c>
      <c r="F36" s="20">
        <f t="shared" si="4"/>
        <v>1.0533300000000001</v>
      </c>
      <c r="G36" s="38">
        <f t="shared" si="5"/>
        <v>111.96548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1.18374</v>
      </c>
      <c r="C37" s="20">
        <f t="shared" si="1"/>
        <v>1.17201</v>
      </c>
      <c r="D37" s="20">
        <f t="shared" si="2"/>
        <v>1.1324000000000001</v>
      </c>
      <c r="E37" s="20">
        <f t="shared" si="3"/>
        <v>1.11971</v>
      </c>
      <c r="F37" s="20">
        <f t="shared" si="4"/>
        <v>1.0536700000000001</v>
      </c>
      <c r="G37" s="38">
        <f t="shared" si="5"/>
        <v>112.00194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1.1841299999999999</v>
      </c>
      <c r="C38" s="20">
        <f t="shared" si="1"/>
        <v>1.17239</v>
      </c>
      <c r="D38" s="20">
        <f t="shared" si="2"/>
        <v>1.1327700000000001</v>
      </c>
      <c r="E38" s="20">
        <f t="shared" si="3"/>
        <v>1.1200699999999999</v>
      </c>
      <c r="F38" s="20">
        <f t="shared" si="4"/>
        <v>1.0540099999999999</v>
      </c>
      <c r="G38" s="38">
        <f t="shared" si="5"/>
        <v>112.03839000000001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1.18451</v>
      </c>
      <c r="C39" s="20">
        <f t="shared" si="1"/>
        <v>1.1727700000000001</v>
      </c>
      <c r="D39" s="20">
        <f t="shared" si="2"/>
        <v>1.13314</v>
      </c>
      <c r="E39" s="20">
        <f t="shared" si="3"/>
        <v>1.1204400000000001</v>
      </c>
      <c r="F39" s="20">
        <f t="shared" si="4"/>
        <v>1.05436</v>
      </c>
      <c r="G39" s="38">
        <f t="shared" si="5"/>
        <v>112.07483999999999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1.1849000000000001</v>
      </c>
      <c r="C40" s="20">
        <f t="shared" si="1"/>
        <v>1.17316</v>
      </c>
      <c r="D40" s="20">
        <f t="shared" si="2"/>
        <v>1.1335</v>
      </c>
      <c r="E40" s="20">
        <f t="shared" si="3"/>
        <v>1.1208</v>
      </c>
      <c r="F40" s="20">
        <f t="shared" si="4"/>
        <v>1.0547</v>
      </c>
      <c r="G40" s="38">
        <f t="shared" si="5"/>
        <v>112.11129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1.1852799999999999</v>
      </c>
      <c r="C41" s="20">
        <f t="shared" si="1"/>
        <v>1.17354</v>
      </c>
      <c r="D41" s="20">
        <f t="shared" si="2"/>
        <v>1.1338699999999999</v>
      </c>
      <c r="E41" s="20">
        <f t="shared" si="3"/>
        <v>1.1211599999999999</v>
      </c>
      <c r="F41" s="20">
        <f t="shared" si="4"/>
        <v>1.05504</v>
      </c>
      <c r="G41" s="38">
        <f t="shared" si="5"/>
        <v>112.14774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1.18567</v>
      </c>
      <c r="C42" s="20">
        <f t="shared" si="1"/>
        <v>1.1739200000000001</v>
      </c>
      <c r="D42" s="20">
        <f t="shared" si="2"/>
        <v>1.1342399999999999</v>
      </c>
      <c r="E42" s="20">
        <f t="shared" si="3"/>
        <v>1.1215299999999999</v>
      </c>
      <c r="F42" s="20">
        <f t="shared" si="4"/>
        <v>1.05538</v>
      </c>
      <c r="G42" s="38">
        <f t="shared" si="5"/>
        <v>112.18419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1.18605</v>
      </c>
      <c r="C43" s="20">
        <f t="shared" si="1"/>
        <v>1.1742999999999999</v>
      </c>
      <c r="D43" s="20">
        <f t="shared" si="2"/>
        <v>1.1346099999999999</v>
      </c>
      <c r="E43" s="20">
        <f t="shared" si="3"/>
        <v>1.1218900000000001</v>
      </c>
      <c r="F43" s="20">
        <f t="shared" si="4"/>
        <v>1.0557300000000001</v>
      </c>
      <c r="G43" s="38">
        <f t="shared" si="5"/>
        <v>112.22065000000001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1.1864399999999999</v>
      </c>
      <c r="C44" s="20">
        <f t="shared" si="1"/>
        <v>1.1746799999999999</v>
      </c>
      <c r="D44" s="20">
        <f t="shared" si="2"/>
        <v>1.1349800000000001</v>
      </c>
      <c r="E44" s="20">
        <f t="shared" si="3"/>
        <v>1.12226</v>
      </c>
      <c r="F44" s="20">
        <f t="shared" si="4"/>
        <v>1.0560700000000001</v>
      </c>
      <c r="G44" s="38">
        <f t="shared" ref="G44" si="6">ROUND($H$6+(H44-1)/$H$45*($H$7-$H$6),5)</f>
        <v>112.25709999999999</v>
      </c>
      <c r="H44">
        <v>30</v>
      </c>
      <c r="I44" s="29"/>
    </row>
    <row r="45" spans="1:34" ht="18.75" customHeight="1" x14ac:dyDescent="0.15">
      <c r="A45" s="46" t="s">
        <v>74</v>
      </c>
      <c r="B45" s="20">
        <f t="shared" si="0"/>
        <v>1.18682</v>
      </c>
      <c r="C45" s="20">
        <f t="shared" si="1"/>
        <v>1.17506</v>
      </c>
      <c r="D45" s="20">
        <f t="shared" si="2"/>
        <v>1.1353500000000001</v>
      </c>
      <c r="E45" s="20">
        <f t="shared" si="3"/>
        <v>1.12262</v>
      </c>
      <c r="F45" s="20">
        <f t="shared" si="4"/>
        <v>1.0564100000000001</v>
      </c>
      <c r="G45" s="38">
        <f t="shared" si="5"/>
        <v>112.29355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108" t="s">
        <v>19</v>
      </c>
      <c r="B47" s="110"/>
      <c r="C47" s="110"/>
      <c r="D47" s="56">
        <v>104.7</v>
      </c>
      <c r="E47" s="56"/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109"/>
      <c r="B48" s="111"/>
      <c r="C48" s="111"/>
      <c r="D48" s="58" t="s">
        <v>20</v>
      </c>
      <c r="E48" s="58"/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109"/>
      <c r="B49" s="112"/>
      <c r="C49" s="112"/>
      <c r="D49" s="60">
        <v>122.4</v>
      </c>
      <c r="E49" s="60"/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0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21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22</v>
      </c>
      <c r="B52" s="41"/>
      <c r="D52" s="5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5"/>
      <c r="C53" s="42"/>
      <c r="D53" s="5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4"/>
      <c r="C54" s="43"/>
      <c r="D54" s="5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100" t="s">
        <v>23</v>
      </c>
      <c r="B55" s="102"/>
      <c r="C55" s="102"/>
      <c r="D55" s="49">
        <v>107.79</v>
      </c>
      <c r="E55" s="49"/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101"/>
      <c r="B56" s="103"/>
      <c r="C56" s="103"/>
      <c r="D56" s="50" t="s">
        <v>24</v>
      </c>
      <c r="E56" s="50"/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101"/>
      <c r="B57" s="104"/>
      <c r="C57" s="104"/>
      <c r="D57" s="51">
        <v>107.5</v>
      </c>
      <c r="E57" s="51"/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51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25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22</v>
      </c>
      <c r="B60" s="41"/>
      <c r="D60" s="5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5"/>
      <c r="C61" s="42"/>
      <c r="D61" s="5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4"/>
      <c r="C62" s="43"/>
      <c r="D62" s="5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95" t="s">
        <v>26</v>
      </c>
      <c r="B63" s="97"/>
      <c r="C63" s="97"/>
      <c r="D63" s="65">
        <v>101.45</v>
      </c>
      <c r="E63" s="81"/>
      <c r="F63" s="93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96"/>
      <c r="B64" s="98"/>
      <c r="C64" s="98"/>
      <c r="D64" s="11" t="s">
        <v>24</v>
      </c>
      <c r="E64" s="11"/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96"/>
      <c r="B65" s="99"/>
      <c r="C65" s="99"/>
      <c r="D65" s="66">
        <v>111.35</v>
      </c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82"/>
      <c r="F66" s="94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27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22</v>
      </c>
      <c r="B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B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B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100" t="s">
        <v>30</v>
      </c>
      <c r="B71" s="102"/>
      <c r="C71" s="102"/>
      <c r="D71" s="77">
        <v>104.71</v>
      </c>
      <c r="E71" s="77"/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101"/>
      <c r="B72" s="103"/>
      <c r="C72" s="103"/>
      <c r="D72" s="50" t="s">
        <v>31</v>
      </c>
      <c r="E72" s="50"/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101"/>
      <c r="B73" s="104"/>
      <c r="C73" s="104"/>
      <c r="D73" s="51">
        <v>104.73</v>
      </c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51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33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22</v>
      </c>
      <c r="B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5"/>
      <c r="C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95" t="s">
        <v>38</v>
      </c>
      <c r="B79" s="97"/>
      <c r="C79" s="97"/>
      <c r="D79" s="91">
        <v>103.87</v>
      </c>
      <c r="E79" s="88"/>
      <c r="F79" s="93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96"/>
      <c r="B80" s="98"/>
      <c r="C80" s="98"/>
      <c r="D80" s="11" t="s">
        <v>24</v>
      </c>
      <c r="E80" s="11"/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96"/>
      <c r="B81" s="99"/>
      <c r="C81" s="99"/>
      <c r="D81" s="90">
        <v>109.41</v>
      </c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7"/>
      <c r="B82" s="89"/>
      <c r="C82" s="89"/>
      <c r="D82" s="89"/>
      <c r="E82" s="89"/>
      <c r="F82" s="94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39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22</v>
      </c>
      <c r="B84" s="41"/>
      <c r="C84" s="40"/>
      <c r="D84" s="40"/>
      <c r="E84" s="40"/>
      <c r="F84" s="40"/>
      <c r="G84" s="40"/>
    </row>
    <row r="85" spans="1:34" ht="13.5" x14ac:dyDescent="0.15">
      <c r="A85" s="39"/>
      <c r="B85" s="41"/>
      <c r="C85" s="40"/>
      <c r="D85" s="40"/>
      <c r="E85" s="40"/>
      <c r="F85" s="40"/>
      <c r="G85" s="40"/>
    </row>
  </sheetData>
  <mergeCells count="24">
    <mergeCell ref="A1:G1"/>
    <mergeCell ref="A2:G2"/>
    <mergeCell ref="A3:G3"/>
    <mergeCell ref="A47:A49"/>
    <mergeCell ref="B47:C47"/>
    <mergeCell ref="B48:C48"/>
    <mergeCell ref="B49:C49"/>
    <mergeCell ref="G4:G5"/>
    <mergeCell ref="A79:A81"/>
    <mergeCell ref="B79:C79"/>
    <mergeCell ref="B80:C80"/>
    <mergeCell ref="B81:C81"/>
    <mergeCell ref="A55:A57"/>
    <mergeCell ref="B55:C55"/>
    <mergeCell ref="B56:C56"/>
    <mergeCell ref="B57:C57"/>
    <mergeCell ref="A71:A73"/>
    <mergeCell ref="B71:C71"/>
    <mergeCell ref="B72:C72"/>
    <mergeCell ref="B73:C73"/>
    <mergeCell ref="A63:A65"/>
    <mergeCell ref="B63:C63"/>
    <mergeCell ref="B64:C64"/>
    <mergeCell ref="B65:C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10월</vt:lpstr>
      <vt:lpstr>'2023년 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2023-07-04T00:05:01Z</cp:lastPrinted>
  <dcterms:created xsi:type="dcterms:W3CDTF">2012-01-02T00:51:16Z</dcterms:created>
  <dcterms:modified xsi:type="dcterms:W3CDTF">2023-09-05T00:38:22Z</dcterms:modified>
</cp:coreProperties>
</file>